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900" yWindow="720" windowWidth="25600" windowHeight="1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<sst xmlns="http://schemas.openxmlformats.org/spreadsheetml/2006/main" count="93" uniqueCount="61">
  <si>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SECTION 1</t>
  </si>
  <si>
    <t>SECTION 2</t>
  </si>
  <si>
    <t>SECTION 3</t>
  </si>
  <si>
    <t>SECTION 4</t>
  </si>
  <si>
    <t>WAS</t>
  </si>
  <si>
    <t>Kindergarten</t>
  </si>
  <si>
    <t>Grade 1</t>
  </si>
  <si>
    <t>Grade 2</t>
  </si>
  <si>
    <t>Grade 3</t>
  </si>
  <si>
    <t>Grade 4</t>
  </si>
  <si>
    <t>Grade 5</t>
  </si>
  <si>
    <t>TOTAL WAS</t>
  </si>
  <si>
    <t>HMR</t>
  </si>
  <si>
    <t>TOTAL HMR</t>
  </si>
  <si>
    <t>CRS</t>
  </si>
  <si>
    <r>
      <t xml:space="preserve">PreK CAPS </t>
    </r>
    <r>
      <rPr>
        <i/>
        <sz val="9"/>
        <rFont val="Geneva"/>
        <family val="0"/>
      </rPr>
      <t>Tannucilli</t>
    </r>
  </si>
  <si>
    <r>
      <t xml:space="preserve">3-5 CAPS </t>
    </r>
    <r>
      <rPr>
        <i/>
        <sz val="9"/>
        <rFont val="Geneva"/>
        <family val="0"/>
      </rPr>
      <t>Lenart</t>
    </r>
  </si>
  <si>
    <t>TOTAL CRS</t>
  </si>
  <si>
    <t>FAMS</t>
  </si>
  <si>
    <t>Grade 6</t>
  </si>
  <si>
    <t>Grade 7</t>
  </si>
  <si>
    <t>Grade 8</t>
  </si>
  <si>
    <t>TOTAL FAMS</t>
  </si>
  <si>
    <t>TOTAL DISTRICT</t>
  </si>
  <si>
    <t>6/15/10 TOTAL</t>
  </si>
  <si>
    <r>
      <t>Special Education</t>
    </r>
    <r>
      <rPr>
        <i/>
        <sz val="9"/>
        <rFont val="Geneva"/>
        <family val="0"/>
      </rPr>
      <t xml:space="preserve"> Pryor</t>
    </r>
  </si>
  <si>
    <t>PreK BH 4s SE</t>
  </si>
  <si>
    <t>PreK BH 3s GE</t>
  </si>
  <si>
    <t>PreK BH 3s SE</t>
  </si>
  <si>
    <t>PreK BH 4s GE</t>
  </si>
  <si>
    <r>
      <t xml:space="preserve">K-2 CAPS </t>
    </r>
    <r>
      <rPr>
        <i/>
        <sz val="9"/>
        <rFont val="Geneva"/>
        <family val="0"/>
      </rPr>
      <t>McGlynn</t>
    </r>
  </si>
  <si>
    <t xml:space="preserve"> </t>
  </si>
  <si>
    <t>TOTAL w/out SLD, CAPS, and BH</t>
  </si>
  <si>
    <t>SLD</t>
  </si>
  <si>
    <t>BH</t>
  </si>
  <si>
    <t>CAPS</t>
  </si>
  <si>
    <t>2014-15 TOTAL</t>
  </si>
  <si>
    <t>Reduce</t>
  </si>
  <si>
    <t>Maintain</t>
  </si>
  <si>
    <t>Increase</t>
  </si>
  <si>
    <t>1.0 Bright Horizons Sections (2 FTE)</t>
  </si>
  <si>
    <t>4.0 ES General Education Sections (4 FTE)</t>
  </si>
  <si>
    <t>1.0 SLD Program Sections (1 FTE)</t>
  </si>
  <si>
    <t>1.5 CSI Positions at MS and ES (1.5 FTEs)</t>
  </si>
  <si>
    <t>included</t>
  </si>
  <si>
    <t>* within 3 of guidelines</t>
  </si>
  <si>
    <t>PreK 4GE, 4SE (?)</t>
  </si>
  <si>
    <t>K-2 Colligan</t>
  </si>
  <si>
    <t>3-5 Price</t>
  </si>
  <si>
    <t>Reilly</t>
  </si>
  <si>
    <t>Scrivanich</t>
  </si>
  <si>
    <t>Weiss</t>
  </si>
  <si>
    <t>Scillia</t>
  </si>
  <si>
    <t>Volant</t>
  </si>
  <si>
    <t>OOD Students</t>
  </si>
  <si>
    <t>Policy Range</t>
  </si>
  <si>
    <t>14-18</t>
  </si>
  <si>
    <t>16-20</t>
  </si>
  <si>
    <t>18-22</t>
  </si>
  <si>
    <t xml:space="preserve"> 03-24-15</t>
  </si>
  <si>
    <t>4.5 ES Music Positions (4.5 FTEs)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</si>
</sst>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9"/>
      <name val="Geneva"/>
      <family val="0"/>
    </font>
    <font>
      <sz val="8"/>
      <name val="Verdan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1"/>
      <name val="Geneva"/>
      <family val="0"/>
    </font>
    <font>
      <sz val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Geneva"/>
      <family val="0"/>
    </font>
    <font>
      <b/>
      <sz val="12"/>
      <color indexed="10"/>
      <name val="Geneva"/>
      <family val="0"/>
    </font>
    <font>
      <sz val="9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Geneva"/>
      <family val="0"/>
    </font>
    <font>
      <b/>
      <sz val="12"/>
      <color rgb="FFFF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0" fillId="0" borderId="0" xfId="0" applyFont="1" applyAlignment="1">
      <alignment/>
    </xf>
    <xf numFmtId="0" fontId="5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1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5" fillId="35" borderId="12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13" borderId="10" xfId="0" applyFont="1" applyFill="1" applyBorder="1" applyAlignment="1">
      <alignment/>
    </xf>
    <xf numFmtId="0" fontId="11" fillId="13" borderId="10" xfId="0" applyFont="1" applyFill="1" applyBorder="1" applyAlignment="1">
      <alignment/>
    </xf>
    <xf numFmtId="0" fontId="5" fillId="13" borderId="10" xfId="0" applyFont="1" applyFill="1" applyBorder="1" applyAlignment="1">
      <alignment horizontal="right"/>
    </xf>
    <xf numFmtId="0" fontId="5" fillId="1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5</xdr:col>
      <xdr:colOff>28575</xdr:colOff>
      <xdr:row>51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33575" y="8248650"/>
          <a:ext cx="1209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2014-15 = 42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2013-14 = 45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2012-13 = 45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2011-12 = 46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2010-11 = 47 sections     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2009-10 = 50 sections           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150" zoomScaleNormal="150" workbookViewId="0" topLeftCell="A19">
      <selection activeCell="G35" sqref="G35"/>
    </sheetView>
  </sheetViews>
  <sheetFormatPr defaultColWidth="11.00390625" defaultRowHeight="12.75"/>
  <cols>
    <col min="1" max="1" width="4.75390625" style="16" customWidth="1"/>
    <col min="2" max="2" width="15.625" style="16" customWidth="1"/>
    <col min="3" max="3" width="5.00390625" style="16" customWidth="1"/>
    <col min="4" max="7" width="7.75390625" style="16" customWidth="1"/>
    <col min="8" max="8" width="8.75390625" style="16" customWidth="1"/>
    <col min="9" max="9" width="7.75390625" style="16" hidden="1" customWidth="1"/>
    <col min="10" max="10" width="9.25390625" style="16" customWidth="1"/>
    <col min="11" max="16384" width="10.75390625" style="16" customWidth="1"/>
  </cols>
  <sheetData>
    <row r="1" spans="1:11" ht="42.75" customHeight="1">
      <c r="A1" s="1"/>
      <c r="B1" s="2"/>
      <c r="C1" s="44" t="s">
        <v>55</v>
      </c>
      <c r="D1" s="4" t="s">
        <v>0</v>
      </c>
      <c r="E1" s="4" t="s">
        <v>1</v>
      </c>
      <c r="F1" s="4" t="s">
        <v>2</v>
      </c>
      <c r="G1" s="4" t="s">
        <v>3</v>
      </c>
      <c r="H1" s="15" t="s">
        <v>36</v>
      </c>
      <c r="I1" s="15" t="s">
        <v>24</v>
      </c>
      <c r="J1" s="30" t="s">
        <v>32</v>
      </c>
      <c r="K1" s="17">
        <v>40625</v>
      </c>
    </row>
    <row r="2" spans="1:10" ht="13.5" customHeight="1">
      <c r="A2" s="7" t="s">
        <v>4</v>
      </c>
      <c r="B2" s="1" t="s">
        <v>5</v>
      </c>
      <c r="C2" s="5" t="s">
        <v>56</v>
      </c>
      <c r="D2" s="43">
        <v>14</v>
      </c>
      <c r="E2" s="40">
        <v>13</v>
      </c>
      <c r="F2" s="40">
        <v>16</v>
      </c>
      <c r="G2" s="42"/>
      <c r="H2" s="42">
        <v>45</v>
      </c>
      <c r="I2" s="19">
        <f>SUM(D2:H2)</f>
        <v>88</v>
      </c>
      <c r="J2" s="18">
        <v>43</v>
      </c>
    </row>
    <row r="3" spans="1:10" ht="13.5" customHeight="1">
      <c r="A3" s="1"/>
      <c r="B3" s="1" t="s">
        <v>6</v>
      </c>
      <c r="C3" s="3" t="s">
        <v>56</v>
      </c>
      <c r="D3" s="38">
        <v>13</v>
      </c>
      <c r="E3" s="36">
        <v>13</v>
      </c>
      <c r="F3" s="36">
        <v>11</v>
      </c>
      <c r="G3" s="36"/>
      <c r="H3" s="39">
        <v>40</v>
      </c>
      <c r="I3" s="18">
        <f>SUM(D3:H3)</f>
        <v>77</v>
      </c>
      <c r="J3" s="18">
        <f>D3+E3+F3</f>
        <v>37</v>
      </c>
    </row>
    <row r="4" spans="1:10" ht="13.5" customHeight="1">
      <c r="A4" s="1"/>
      <c r="B4" s="1" t="s">
        <v>7</v>
      </c>
      <c r="C4" s="3" t="s">
        <v>56</v>
      </c>
      <c r="D4" s="42">
        <v>18</v>
      </c>
      <c r="E4" s="42">
        <v>19</v>
      </c>
      <c r="F4" s="42"/>
      <c r="G4" s="40"/>
      <c r="H4" s="42">
        <v>42</v>
      </c>
      <c r="I4" s="18"/>
      <c r="J4" s="18">
        <v>37</v>
      </c>
    </row>
    <row r="5" spans="1:10" ht="13.5" customHeight="1">
      <c r="A5" s="1"/>
      <c r="B5" s="1" t="s">
        <v>8</v>
      </c>
      <c r="C5" s="3" t="s">
        <v>57</v>
      </c>
      <c r="D5" s="40">
        <v>18</v>
      </c>
      <c r="E5" s="40">
        <v>19</v>
      </c>
      <c r="F5" s="40"/>
      <c r="G5" s="40"/>
      <c r="H5" s="42">
        <v>39</v>
      </c>
      <c r="I5" s="18">
        <f>SUM(D5:H5)</f>
        <v>76</v>
      </c>
      <c r="J5" s="18">
        <v>37</v>
      </c>
    </row>
    <row r="6" spans="1:10" ht="13.5" customHeight="1">
      <c r="A6" s="1"/>
      <c r="B6" s="1" t="s">
        <v>9</v>
      </c>
      <c r="C6" s="3" t="s">
        <v>58</v>
      </c>
      <c r="D6" s="18">
        <v>18</v>
      </c>
      <c r="E6" s="18">
        <v>19</v>
      </c>
      <c r="F6" s="18">
        <v>20</v>
      </c>
      <c r="G6" s="18"/>
      <c r="H6" s="19">
        <v>61</v>
      </c>
      <c r="I6" s="18">
        <f>SUM(D6:H6)</f>
        <v>118</v>
      </c>
      <c r="J6" s="18">
        <v>57</v>
      </c>
    </row>
    <row r="7" spans="1:10" ht="13.5" customHeight="1">
      <c r="A7" s="1"/>
      <c r="B7" s="1" t="s">
        <v>10</v>
      </c>
      <c r="C7" s="3" t="s">
        <v>58</v>
      </c>
      <c r="D7" s="18">
        <v>17</v>
      </c>
      <c r="E7" s="18">
        <v>16</v>
      </c>
      <c r="F7" s="18">
        <v>18</v>
      </c>
      <c r="G7" s="18"/>
      <c r="H7" s="19">
        <v>53</v>
      </c>
      <c r="I7" s="18">
        <f>SUM(D7:H7)</f>
        <v>104</v>
      </c>
      <c r="J7" s="18">
        <f>D7+E7+F7</f>
        <v>51</v>
      </c>
    </row>
    <row r="8" spans="1:10" ht="13.5" customHeight="1">
      <c r="A8" s="1"/>
      <c r="B8" s="1"/>
      <c r="C8" s="6"/>
      <c r="D8" s="1"/>
      <c r="E8" s="1"/>
      <c r="F8" s="1"/>
      <c r="G8" s="1"/>
      <c r="H8" s="19"/>
      <c r="I8" s="1"/>
      <c r="J8" s="1"/>
    </row>
    <row r="9" spans="1:10" ht="13.5" customHeight="1">
      <c r="A9" s="37" t="s">
        <v>33</v>
      </c>
      <c r="B9" s="31" t="s">
        <v>47</v>
      </c>
      <c r="C9" s="6"/>
      <c r="D9" s="40">
        <v>9</v>
      </c>
      <c r="E9" s="40"/>
      <c r="F9" s="40"/>
      <c r="G9" s="40"/>
      <c r="H9" s="42"/>
      <c r="I9" s="1"/>
      <c r="J9" s="1"/>
    </row>
    <row r="10" spans="1:10" ht="13.5" customHeight="1">
      <c r="A10" s="1"/>
      <c r="B10" s="31" t="s">
        <v>48</v>
      </c>
      <c r="C10" s="6"/>
      <c r="D10" s="1">
        <v>8</v>
      </c>
      <c r="E10" s="1"/>
      <c r="F10" s="1"/>
      <c r="G10" s="1"/>
      <c r="H10" s="19"/>
      <c r="I10" s="1"/>
      <c r="J10" s="1"/>
    </row>
    <row r="11" spans="1:10" ht="13.5" customHeight="1">
      <c r="A11" s="20"/>
      <c r="B11" s="20" t="s">
        <v>11</v>
      </c>
      <c r="C11" s="23"/>
      <c r="D11" s="20">
        <v>17</v>
      </c>
      <c r="E11" s="20"/>
      <c r="F11" s="20"/>
      <c r="G11" s="20"/>
      <c r="H11" s="24">
        <f>SUM(H2:H10)</f>
        <v>280</v>
      </c>
      <c r="I11" s="7"/>
      <c r="J11" s="24">
        <f>J2+J3+J4+J5+J7+J6</f>
        <v>262</v>
      </c>
    </row>
    <row r="12" spans="1:10" ht="13.5" customHeight="1">
      <c r="A12" s="1"/>
      <c r="B12" s="1"/>
      <c r="C12" s="8"/>
      <c r="D12" s="1"/>
      <c r="E12" s="9"/>
      <c r="F12" s="9"/>
      <c r="G12" s="9"/>
      <c r="H12" s="1"/>
      <c r="I12" s="1"/>
      <c r="J12" s="1"/>
    </row>
    <row r="13" spans="1:10" ht="13.5" customHeight="1">
      <c r="A13" s="7" t="s">
        <v>12</v>
      </c>
      <c r="B13" s="1" t="s">
        <v>5</v>
      </c>
      <c r="C13" s="5" t="s">
        <v>56</v>
      </c>
      <c r="D13" s="18">
        <v>10</v>
      </c>
      <c r="E13" s="18">
        <v>10</v>
      </c>
      <c r="F13" s="18"/>
      <c r="G13" s="9"/>
      <c r="H13" s="1">
        <f>SUM(D13:E13)</f>
        <v>20</v>
      </c>
      <c r="I13" s="1"/>
      <c r="J13" s="1"/>
    </row>
    <row r="14" spans="1:10" ht="13.5" customHeight="1">
      <c r="A14" s="1"/>
      <c r="B14" s="1" t="s">
        <v>6</v>
      </c>
      <c r="C14" s="3" t="s">
        <v>56</v>
      </c>
      <c r="D14" s="18">
        <v>13</v>
      </c>
      <c r="E14" s="18">
        <v>14</v>
      </c>
      <c r="F14" s="9"/>
      <c r="G14" s="9"/>
      <c r="H14" s="1">
        <f>D14+E14</f>
        <v>27</v>
      </c>
      <c r="I14" s="1"/>
      <c r="J14" s="1"/>
    </row>
    <row r="15" spans="1:10" ht="13.5" customHeight="1">
      <c r="A15" s="1"/>
      <c r="B15" s="1" t="s">
        <v>7</v>
      </c>
      <c r="C15" s="3" t="s">
        <v>56</v>
      </c>
      <c r="D15" s="40">
        <v>18</v>
      </c>
      <c r="E15" s="42">
        <v>17</v>
      </c>
      <c r="F15" s="42"/>
      <c r="G15" s="40"/>
      <c r="H15" s="40">
        <f aca="true" t="shared" si="0" ref="H15:H23">SUM(D15:G15)</f>
        <v>35</v>
      </c>
      <c r="I15" s="1"/>
      <c r="J15" s="1"/>
    </row>
    <row r="16" spans="1:10" ht="13.5" customHeight="1">
      <c r="A16" s="1"/>
      <c r="B16" s="1" t="s">
        <v>8</v>
      </c>
      <c r="C16" s="3" t="s">
        <v>57</v>
      </c>
      <c r="D16" s="1">
        <v>17</v>
      </c>
      <c r="E16" s="9">
        <v>16</v>
      </c>
      <c r="F16" s="1"/>
      <c r="G16" s="1"/>
      <c r="H16" s="1">
        <f t="shared" si="0"/>
        <v>33</v>
      </c>
      <c r="I16" s="1"/>
      <c r="J16" s="1"/>
    </row>
    <row r="17" spans="1:10" ht="13.5" customHeight="1">
      <c r="A17" s="1"/>
      <c r="B17" s="1" t="s">
        <v>9</v>
      </c>
      <c r="C17" s="3" t="s">
        <v>58</v>
      </c>
      <c r="D17" s="1">
        <v>19</v>
      </c>
      <c r="E17" s="1">
        <v>18</v>
      </c>
      <c r="F17" s="1"/>
      <c r="G17" s="1"/>
      <c r="H17" s="1">
        <f t="shared" si="0"/>
        <v>37</v>
      </c>
      <c r="I17" s="1"/>
      <c r="J17" s="1"/>
    </row>
    <row r="18" spans="1:10" ht="13.5" customHeight="1">
      <c r="A18" s="1"/>
      <c r="B18" s="1" t="s">
        <v>10</v>
      </c>
      <c r="C18" s="3" t="s">
        <v>58</v>
      </c>
      <c r="D18" s="1">
        <v>21</v>
      </c>
      <c r="E18" s="1">
        <v>21</v>
      </c>
      <c r="F18" s="1"/>
      <c r="G18" s="1"/>
      <c r="H18" s="1">
        <f t="shared" si="0"/>
        <v>42</v>
      </c>
      <c r="I18" s="1"/>
      <c r="J18" s="1"/>
    </row>
    <row r="19" spans="1:10" ht="13.5" customHeight="1">
      <c r="A19" s="37" t="s">
        <v>34</v>
      </c>
      <c r="B19" s="1" t="s">
        <v>29</v>
      </c>
      <c r="C19" s="6"/>
      <c r="D19" s="1">
        <v>8</v>
      </c>
      <c r="E19" s="1"/>
      <c r="F19" s="1"/>
      <c r="G19" s="1"/>
      <c r="H19" s="1">
        <f t="shared" si="0"/>
        <v>8</v>
      </c>
      <c r="I19" s="1"/>
      <c r="J19" s="31" t="s">
        <v>49</v>
      </c>
    </row>
    <row r="20" spans="1:10" ht="13.5" customHeight="1">
      <c r="A20" s="1"/>
      <c r="B20" s="1" t="s">
        <v>26</v>
      </c>
      <c r="C20" s="6"/>
      <c r="D20" s="1">
        <v>5</v>
      </c>
      <c r="E20" s="1"/>
      <c r="F20" s="1"/>
      <c r="G20" s="1"/>
      <c r="H20" s="1">
        <f>SUM(D20)</f>
        <v>5</v>
      </c>
      <c r="I20" s="1"/>
      <c r="J20" s="31" t="s">
        <v>50</v>
      </c>
    </row>
    <row r="21" spans="1:10" ht="13.5" customHeight="1">
      <c r="A21" s="1"/>
      <c r="B21" s="1" t="s">
        <v>27</v>
      </c>
      <c r="C21" s="8"/>
      <c r="D21" s="1">
        <v>8</v>
      </c>
      <c r="E21" s="1"/>
      <c r="F21" s="1"/>
      <c r="G21" s="1"/>
      <c r="H21" s="1">
        <f t="shared" si="0"/>
        <v>8</v>
      </c>
      <c r="I21" s="1"/>
      <c r="J21" s="31" t="s">
        <v>51</v>
      </c>
    </row>
    <row r="22" spans="1:10" ht="13.5" customHeight="1">
      <c r="A22" s="1"/>
      <c r="B22" s="1" t="s">
        <v>28</v>
      </c>
      <c r="C22" s="8"/>
      <c r="D22" s="1">
        <v>5</v>
      </c>
      <c r="E22" s="1"/>
      <c r="F22" s="1"/>
      <c r="G22" s="1"/>
      <c r="H22" s="1">
        <f t="shared" si="0"/>
        <v>5</v>
      </c>
      <c r="I22" s="1"/>
      <c r="J22" s="31" t="s">
        <v>52</v>
      </c>
    </row>
    <row r="23" spans="1:10" ht="13.5" customHeight="1">
      <c r="A23" s="1"/>
      <c r="B23" s="1" t="s">
        <v>46</v>
      </c>
      <c r="C23" s="8"/>
      <c r="D23" s="1">
        <v>8</v>
      </c>
      <c r="E23" s="1"/>
      <c r="F23" s="1"/>
      <c r="G23" s="1"/>
      <c r="H23" s="1">
        <f t="shared" si="0"/>
        <v>8</v>
      </c>
      <c r="I23" s="1"/>
      <c r="J23" s="31" t="s">
        <v>53</v>
      </c>
    </row>
    <row r="24" spans="1:10" ht="13.5" customHeight="1">
      <c r="A24" s="20"/>
      <c r="B24" s="20" t="s">
        <v>13</v>
      </c>
      <c r="C24" s="25"/>
      <c r="D24" s="20"/>
      <c r="E24" s="20"/>
      <c r="F24" s="20"/>
      <c r="G24" s="20"/>
      <c r="H24" s="24">
        <f>SUM(H13:H23)</f>
        <v>228</v>
      </c>
      <c r="I24" s="7"/>
      <c r="J24" s="24">
        <f>SUM(H13:H18)</f>
        <v>194</v>
      </c>
    </row>
    <row r="25" spans="1:10" ht="13.5" customHeight="1">
      <c r="A25" s="1"/>
      <c r="B25" s="7"/>
      <c r="C25" s="10"/>
      <c r="D25" s="1"/>
      <c r="E25" s="1"/>
      <c r="F25" s="1"/>
      <c r="G25" s="1"/>
      <c r="H25" s="7"/>
      <c r="I25" s="7"/>
      <c r="J25" s="1"/>
    </row>
    <row r="26" spans="1:10" ht="13.5" customHeight="1">
      <c r="A26" s="7" t="s">
        <v>14</v>
      </c>
      <c r="B26" s="1" t="s">
        <v>5</v>
      </c>
      <c r="C26" s="3" t="s">
        <v>56</v>
      </c>
      <c r="D26" s="40">
        <v>18</v>
      </c>
      <c r="E26" s="40">
        <v>19</v>
      </c>
      <c r="F26" s="41"/>
      <c r="G26" s="42"/>
      <c r="H26" s="40">
        <f>SUM(D26:G26)</f>
        <v>37</v>
      </c>
      <c r="I26" s="18"/>
      <c r="J26" s="18"/>
    </row>
    <row r="27" spans="1:10" ht="13.5" customHeight="1">
      <c r="A27" s="1"/>
      <c r="B27" s="1" t="s">
        <v>6</v>
      </c>
      <c r="C27" s="3" t="s">
        <v>56</v>
      </c>
      <c r="D27" s="18">
        <v>15</v>
      </c>
      <c r="E27" s="18">
        <v>14</v>
      </c>
      <c r="F27" s="26"/>
      <c r="G27" s="18"/>
      <c r="H27" s="18">
        <f>D27+E27</f>
        <v>29</v>
      </c>
      <c r="I27" s="18"/>
      <c r="J27" s="32"/>
    </row>
    <row r="28" spans="1:10" ht="13.5" customHeight="1">
      <c r="A28" s="1"/>
      <c r="B28" s="1" t="s">
        <v>7</v>
      </c>
      <c r="C28" s="3" t="s">
        <v>56</v>
      </c>
      <c r="D28" s="40">
        <v>17</v>
      </c>
      <c r="E28" s="40">
        <v>16</v>
      </c>
      <c r="F28" s="40">
        <v>15</v>
      </c>
      <c r="G28" s="40"/>
      <c r="H28" s="40">
        <f>D28+E28+F28</f>
        <v>48</v>
      </c>
      <c r="I28" s="18"/>
      <c r="J28" s="18"/>
    </row>
    <row r="29" spans="1:10" ht="13.5" customHeight="1">
      <c r="A29" s="1"/>
      <c r="B29" s="1" t="s">
        <v>8</v>
      </c>
      <c r="C29" s="3" t="s">
        <v>57</v>
      </c>
      <c r="D29" s="40">
        <v>19</v>
      </c>
      <c r="E29" s="40">
        <v>17</v>
      </c>
      <c r="F29" s="40" t="s">
        <v>31</v>
      </c>
      <c r="G29" s="40"/>
      <c r="H29" s="40">
        <f>D29+E29</f>
        <v>36</v>
      </c>
      <c r="I29" s="18"/>
      <c r="J29" s="18"/>
    </row>
    <row r="30" spans="1:10" ht="13.5" customHeight="1">
      <c r="A30" s="1"/>
      <c r="B30" s="1" t="s">
        <v>9</v>
      </c>
      <c r="C30" s="3" t="s">
        <v>58</v>
      </c>
      <c r="D30" s="18">
        <v>16</v>
      </c>
      <c r="E30" s="18">
        <v>17</v>
      </c>
      <c r="F30" s="18">
        <v>17</v>
      </c>
      <c r="G30" s="18"/>
      <c r="H30" s="18">
        <f>SUM(D30:G30)</f>
        <v>50</v>
      </c>
      <c r="I30" s="18"/>
      <c r="J30" s="18"/>
    </row>
    <row r="31" spans="1:10" ht="13.5" customHeight="1">
      <c r="A31" s="1"/>
      <c r="B31" s="1" t="s">
        <v>10</v>
      </c>
      <c r="C31" s="3" t="s">
        <v>58</v>
      </c>
      <c r="D31" s="36">
        <v>20</v>
      </c>
      <c r="E31" s="36">
        <v>21</v>
      </c>
      <c r="F31" s="36" t="s">
        <v>31</v>
      </c>
      <c r="G31" s="36"/>
      <c r="H31" s="36">
        <f>SUM(D31:G31)</f>
        <v>41</v>
      </c>
      <c r="I31" s="18"/>
      <c r="J31" s="18"/>
    </row>
    <row r="32" spans="1:10" ht="13.5" customHeight="1">
      <c r="A32" s="33" t="s">
        <v>35</v>
      </c>
      <c r="B32" s="1" t="s">
        <v>15</v>
      </c>
      <c r="C32" s="6"/>
      <c r="D32" s="18">
        <v>8</v>
      </c>
      <c r="E32" s="18"/>
      <c r="F32" s="18"/>
      <c r="G32" s="18"/>
      <c r="H32" s="18">
        <f>SUM(D32:G32)</f>
        <v>8</v>
      </c>
      <c r="I32" s="18"/>
      <c r="J32" s="18"/>
    </row>
    <row r="33" spans="1:10" ht="13.5" customHeight="1">
      <c r="A33" s="1"/>
      <c r="B33" s="1" t="s">
        <v>30</v>
      </c>
      <c r="C33" s="6"/>
      <c r="D33" s="1">
        <v>8</v>
      </c>
      <c r="E33" s="1"/>
      <c r="F33" s="1"/>
      <c r="G33" s="1"/>
      <c r="H33" s="18">
        <f>SUM(D33:G33)</f>
        <v>8</v>
      </c>
      <c r="I33" s="1"/>
      <c r="J33" s="1"/>
    </row>
    <row r="34" spans="1:10" ht="13.5" customHeight="1">
      <c r="A34" s="1"/>
      <c r="B34" s="1" t="s">
        <v>16</v>
      </c>
      <c r="C34" s="6"/>
      <c r="D34" s="1">
        <v>7</v>
      </c>
      <c r="E34" s="1"/>
      <c r="F34" s="1"/>
      <c r="G34" s="1"/>
      <c r="H34" s="18">
        <f>SUM(D34:G34)</f>
        <v>7</v>
      </c>
      <c r="I34" s="1"/>
      <c r="J34" s="1"/>
    </row>
    <row r="35" spans="1:10" ht="13.5" customHeight="1">
      <c r="A35" s="20"/>
      <c r="B35" s="27" t="s">
        <v>17</v>
      </c>
      <c r="C35" s="20"/>
      <c r="D35" s="27"/>
      <c r="E35" s="27"/>
      <c r="F35" s="27"/>
      <c r="G35" s="27"/>
      <c r="H35" s="24">
        <f>SUM(H26:H34)</f>
        <v>264</v>
      </c>
      <c r="I35" s="7"/>
      <c r="J35" s="24">
        <f>SUM(H26:H31)</f>
        <v>241</v>
      </c>
    </row>
    <row r="36" spans="1:10" ht="13.5" customHeight="1">
      <c r="A36" s="11"/>
      <c r="B36" s="1"/>
      <c r="C36" s="11"/>
      <c r="D36" s="11"/>
      <c r="E36" s="11"/>
      <c r="F36" s="1"/>
      <c r="G36" s="1"/>
      <c r="H36" s="11"/>
      <c r="I36" s="1"/>
      <c r="J36" s="1"/>
    </row>
    <row r="37" spans="1:10" ht="13.5" customHeight="1">
      <c r="A37" s="1" t="s">
        <v>18</v>
      </c>
      <c r="B37" s="12" t="s">
        <v>19</v>
      </c>
      <c r="C37" s="6"/>
      <c r="D37" s="1">
        <v>158</v>
      </c>
      <c r="E37" s="1"/>
      <c r="F37" s="1"/>
      <c r="G37" s="1"/>
      <c r="H37" s="1">
        <f>D37</f>
        <v>158</v>
      </c>
      <c r="I37" s="1"/>
      <c r="J37" s="1"/>
    </row>
    <row r="38" spans="1:10" ht="13.5" customHeight="1">
      <c r="A38" s="1"/>
      <c r="B38" s="12" t="s">
        <v>20</v>
      </c>
      <c r="C38" s="6"/>
      <c r="D38" s="1">
        <v>141</v>
      </c>
      <c r="E38" s="13"/>
      <c r="F38" s="1"/>
      <c r="G38" s="1"/>
      <c r="H38" s="1">
        <f>D38</f>
        <v>141</v>
      </c>
      <c r="I38" s="1"/>
      <c r="J38" s="1"/>
    </row>
    <row r="39" spans="1:10" ht="13.5" customHeight="1">
      <c r="A39" s="1"/>
      <c r="B39" s="12" t="s">
        <v>21</v>
      </c>
      <c r="C39" s="6"/>
      <c r="D39" s="1">
        <v>155</v>
      </c>
      <c r="E39" s="13"/>
      <c r="F39" s="1"/>
      <c r="G39" s="1"/>
      <c r="H39" s="1">
        <f>D39</f>
        <v>155</v>
      </c>
      <c r="I39" s="1"/>
      <c r="J39" s="1" t="s">
        <v>31</v>
      </c>
    </row>
    <row r="40" spans="1:10" ht="13.5" customHeight="1">
      <c r="A40" s="1"/>
      <c r="B40" s="12" t="s">
        <v>25</v>
      </c>
      <c r="C40" s="6"/>
      <c r="D40" s="1">
        <v>11</v>
      </c>
      <c r="E40" s="13"/>
      <c r="F40" s="1"/>
      <c r="G40" s="1"/>
      <c r="H40" s="1">
        <v>11</v>
      </c>
      <c r="I40" s="1"/>
      <c r="J40" s="1" t="s">
        <v>44</v>
      </c>
    </row>
    <row r="41" spans="1:10" ht="13.5" customHeight="1">
      <c r="A41" s="20"/>
      <c r="B41" s="22" t="s">
        <v>22</v>
      </c>
      <c r="C41" s="28"/>
      <c r="D41" s="20"/>
      <c r="E41" s="29"/>
      <c r="F41" s="20"/>
      <c r="G41" s="20"/>
      <c r="H41" s="24">
        <v>454</v>
      </c>
      <c r="I41" s="7"/>
      <c r="J41" s="24">
        <v>454</v>
      </c>
    </row>
    <row r="42" spans="1:10" ht="13.5" customHeight="1">
      <c r="A42" s="1"/>
      <c r="B42" s="14"/>
      <c r="C42" s="1"/>
      <c r="D42" s="1"/>
      <c r="E42" s="13"/>
      <c r="F42" s="1"/>
      <c r="G42" s="1"/>
      <c r="H42" s="1"/>
      <c r="I42" s="1"/>
      <c r="J42" s="1"/>
    </row>
    <row r="43" spans="1:10" ht="13.5" customHeight="1">
      <c r="A43" s="1"/>
      <c r="B43" s="22" t="s">
        <v>54</v>
      </c>
      <c r="C43" s="22"/>
      <c r="D43" s="22">
        <v>10</v>
      </c>
      <c r="E43" s="22"/>
      <c r="F43" s="22"/>
      <c r="G43" s="22"/>
      <c r="H43" s="22">
        <v>10</v>
      </c>
      <c r="I43" s="22" t="s">
        <v>22</v>
      </c>
      <c r="J43" s="22"/>
    </row>
    <row r="44" spans="1:10" ht="13.5" customHeight="1">
      <c r="A44" s="1"/>
      <c r="B44" s="14"/>
      <c r="C44" s="1"/>
      <c r="D44" s="1"/>
      <c r="E44" s="13"/>
      <c r="F44" s="1"/>
      <c r="G44" s="1"/>
      <c r="H44" s="1"/>
      <c r="I44" s="1"/>
      <c r="J44" s="1"/>
    </row>
    <row r="45" spans="1:10" ht="13.5" customHeight="1">
      <c r="A45" s="24" t="s">
        <v>23</v>
      </c>
      <c r="B45" s="22"/>
      <c r="C45" s="20"/>
      <c r="D45" s="20"/>
      <c r="E45" s="29"/>
      <c r="F45" s="20"/>
      <c r="G45" s="20"/>
      <c r="H45" s="24">
        <f>SUM(H11,H24,H35,H41,H43)</f>
        <v>1236</v>
      </c>
      <c r="I45" s="24"/>
      <c r="J45" s="24">
        <f>J11+J24+J35+J41</f>
        <v>1151</v>
      </c>
    </row>
    <row r="47" spans="2:7" ht="12.75">
      <c r="B47" s="40" t="s">
        <v>45</v>
      </c>
      <c r="F47" s="34" t="s">
        <v>37</v>
      </c>
      <c r="G47" s="16" t="s">
        <v>41</v>
      </c>
    </row>
    <row r="48" spans="6:7" ht="12.75">
      <c r="F48" s="34" t="s">
        <v>37</v>
      </c>
      <c r="G48" s="16" t="s">
        <v>40</v>
      </c>
    </row>
    <row r="49" spans="6:7" ht="12.75">
      <c r="F49" s="34" t="s">
        <v>37</v>
      </c>
      <c r="G49" s="16" t="s">
        <v>42</v>
      </c>
    </row>
    <row r="50" spans="6:7" ht="12.75">
      <c r="F50" s="34" t="s">
        <v>38</v>
      </c>
      <c r="G50" s="16" t="s">
        <v>60</v>
      </c>
    </row>
    <row r="51" spans="6:9" ht="12.75">
      <c r="F51" s="34" t="s">
        <v>39</v>
      </c>
      <c r="G51" s="16" t="s">
        <v>43</v>
      </c>
      <c r="H51" s="17"/>
      <c r="I51" s="17"/>
    </row>
    <row r="52" ht="15">
      <c r="F52" s="21"/>
    </row>
    <row r="56" ht="15.75">
      <c r="E56" s="35" t="s">
        <v>59</v>
      </c>
    </row>
  </sheetData>
  <sheetProtection/>
  <printOptions/>
  <pageMargins left="0.75" right="0.75" top="0.75" bottom="0.25" header="0.25" footer="0.25"/>
  <pageSetup fitToHeight="1" fitToWidth="1" orientation="portrait" scale="85"/>
  <headerFooter alignWithMargins="0">
    <oddHeader>&amp;C&amp;9&amp;K000000FRANKLIN LAKES PUBLIC SCHOOLS
2014-15 ENROLLMENT NUMBERS</oddHeader>
    <oddFooter>&amp;R&amp;K000000Page &amp;P</oddFooter>
  </headerFooter>
  <ignoredErrors>
    <ignoredError sqref="H15:H18 H26 H30:H34" emptyCellReference="1" formulaRange="1"/>
    <ignoredError sqref="H19 H21:H22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Franklin Lakes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FLBOE User</dc:creator>
  <cp:keywords/>
  <dc:description/>
  <cp:lastModifiedBy>IT Department</cp:lastModifiedBy>
  <cp:lastPrinted>2015-03-10T17:17:46Z</cp:lastPrinted>
  <dcterms:created xsi:type="dcterms:W3CDTF">2010-02-23T20:30:33Z</dcterms:created>
  <dcterms:modified xsi:type="dcterms:W3CDTF">2015-03-24T15:37:00Z</dcterms:modified>
  <cp:category/>
  <cp:version/>
  <cp:contentType/>
  <cp:contentStatus/>
</cp:coreProperties>
</file>